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0" yWindow="0" windowWidth="28800" windowHeight="11835"/>
  </bookViews>
  <sheets>
    <sheet name="ESF_DET" sheetId="1" r:id="rId1"/>
  </sheets>
  <definedNames>
    <definedName name="_xlnm.Print_Area" localSheetId="0">ESF_DET!$B$2:$G$82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<sst xmlns="http://schemas.openxmlformats.org/spreadsheetml/2006/main" count="128" uniqueCount="125">
  <si>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</si>
  <si>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</si>
  <si>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</si>
  <si>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</si>
  <si>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</si>
  <si>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</si>
  <si>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</si>
  <si>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</si>
  <si>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</si>
  <si>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</si>
  <si>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</si>
  <si>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</si>
  <si>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</si>
  <si>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</si>
  <si>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</si>
  <si>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</si>
  <si>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</si>
  <si>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</si>
  <si>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</si>
  <si>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</si>
  <si>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</si>
  <si>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</si>
  <si>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</si>
  <si>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</si>
  <si>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</si>
  <si>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</si>
  <si>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</si>
  <si>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</si>
  <si>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</si>
  <si>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</si>
  <si>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</si>
  <si>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</si>
  <si>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</si>
  <si>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</si>
  <si>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</si>
  <si>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</si>
  <si>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</si>
  <si>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</si>
  <si>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</si>
  <si>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</si>
  <si>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</si>
  <si>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</si>
  <si>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</si>
  <si>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</si>
  <si>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</si>
  <si>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</si>
  <si>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</si>
  <si>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</si>
  <si>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</si>
  <si>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</si>
  <si>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</si>
  <si>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</si>
  <si>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</si>
  <si>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</si>
  <si>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</si>
  <si>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</si>
  <si>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</si>
  <si>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</si>
  <si>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</si>
  <si>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</si>
  <si>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</si>
  <si>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</si>
  <si>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</si>
  <si>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</si>
  <si>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</si>
  <si>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</si>
  <si>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</si>
  <si>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</si>
  <si>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</si>
  <si>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</si>
  <si>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</si>
  <si>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</si>
  <si>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</si>
  <si>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</si>
  <si>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</si>
  <si>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</si>
  <si>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</si>
  <si>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</si>
  <si>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</si>
  <si>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</si>
  <si>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</si>
  <si>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</si>
  <si>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</si>
  <si>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</si>
  <si>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</si>
  <si>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</si>
  <si>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</si>
  <si>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</si>
  <si>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</si>
  <si>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</si>
  <si>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</si>
  <si>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</si>
  <si>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</si>
  <si>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</si>
  <si>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</si>
  <si>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</si>
  <si>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</si>
  <si>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</si>
  <si>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</si>
  <si>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</si>
  <si>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</si>
  <si>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</si>
  <si>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</si>
  <si>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</si>
  <si>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</si>
  <si>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</si>
  <si>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</si>
  <si>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</si>
  <si>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</si>
  <si>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</si>
  <si>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</si>
  <si>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</si>
  <si>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</si>
  <si>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</si>
  <si>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</si>
  <si>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</si>
  <si>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</si>
  <si>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</si>
  <si>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</si>
  <si>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</si>
  <si>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</si>
  <si>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</si>
  <si>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</si>
  <si>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INSTITUTO MUNICIPAL DE LAS MUJERES a)</t>
  </si>
  <si>
    <t>Al 31 de diciembre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</si>
</sst>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_DET">
    <pageSetUpPr fitToPage="1"/>
  </sheetPr>
  <dimension ref="B1:S149"/>
  <sheetViews>
    <sheetView tabSelected="1" zoomScale="90" zoomScaleNormal="90" workbookViewId="0">
      <selection activeCell="H9" sqref="H9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2193334.41</v>
      </c>
      <c r="D9" s="20">
        <f>SUM(D10:D16)</f>
        <v>1688133.58</v>
      </c>
      <c r="E9" s="11" t="s">
        <v>9</v>
      </c>
      <c r="F9" s="20">
        <f>SUM(F10:F18)</f>
        <v>345423.77999999997</v>
      </c>
      <c r="G9" s="20">
        <f>SUM(G10:G18)</f>
        <v>235197.64</v>
      </c>
    </row>
    <row r="10" spans="2:8" x14ac:dyDescent="0.25">
      <c r="B10" s="12" t="s">
        <v>10</v>
      </c>
      <c r="C10" s="26">
        <v>144822.10999999999</v>
      </c>
      <c r="D10" s="26">
        <v>169807.57</v>
      </c>
      <c r="E10" s="13" t="s">
        <v>11</v>
      </c>
      <c r="F10" s="26">
        <v>-18782.439999999999</v>
      </c>
      <c r="G10" s="26">
        <v>-18782.439999999999</v>
      </c>
    </row>
    <row r="11" spans="2:8" x14ac:dyDescent="0.25">
      <c r="B11" s="12" t="s">
        <v>12</v>
      </c>
      <c r="C11" s="26">
        <v>2048512.3</v>
      </c>
      <c r="D11" s="26">
        <v>1518326.01</v>
      </c>
      <c r="E11" s="13" t="s">
        <v>13</v>
      </c>
      <c r="F11" s="26">
        <v>94883.64</v>
      </c>
      <c r="G11" s="26">
        <v>16771.48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0</v>
      </c>
      <c r="G12" s="26">
        <v>0</v>
      </c>
    </row>
    <row r="13" spans="2:8" ht="24" x14ac:dyDescent="0.25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0</v>
      </c>
      <c r="D15" s="26">
        <v>0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172889.27</v>
      </c>
      <c r="G16" s="26">
        <v>194667.03</v>
      </c>
    </row>
    <row r="17" spans="2:7" ht="24" x14ac:dyDescent="0.25">
      <c r="B17" s="10" t="s">
        <v>24</v>
      </c>
      <c r="C17" s="20">
        <f>SUM(C18:C24)</f>
        <v>10105.32</v>
      </c>
      <c r="D17" s="20">
        <f>SUM(D18:D24)</f>
        <v>801.69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96433.31</v>
      </c>
      <c r="G18" s="26">
        <v>42541.57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0</v>
      </c>
      <c r="G19" s="20">
        <f>SUM(G20:G22)</f>
        <v>0</v>
      </c>
    </row>
    <row r="20" spans="2:7" ht="24" x14ac:dyDescent="0.25">
      <c r="B20" s="12" t="s">
        <v>30</v>
      </c>
      <c r="C20" s="26">
        <v>9547.51</v>
      </c>
      <c r="D20" s="26">
        <v>350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557.80999999999995</v>
      </c>
      <c r="D21" s="26">
        <v>451.69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4" x14ac:dyDescent="0.25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ht="24" x14ac:dyDescent="0.25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19720</v>
      </c>
      <c r="D41" s="20">
        <f>SUM(D42:D45)</f>
        <v>19720</v>
      </c>
      <c r="E41" s="13" t="s">
        <v>73</v>
      </c>
      <c r="F41" s="26">
        <v>0</v>
      </c>
      <c r="G41" s="26">
        <v>0</v>
      </c>
    </row>
    <row r="42" spans="2:7" x14ac:dyDescent="0.25">
      <c r="B42" s="12" t="s">
        <v>74</v>
      </c>
      <c r="C42" s="26">
        <v>19720</v>
      </c>
      <c r="D42" s="26">
        <v>19720</v>
      </c>
      <c r="E42" s="11" t="s">
        <v>75</v>
      </c>
      <c r="F42" s="20">
        <f>SUM(F43:F45)</f>
        <v>0</v>
      </c>
      <c r="G42" s="20">
        <f>SUM(G43:G45)</f>
        <v>0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2223159.73</v>
      </c>
      <c r="D47" s="20">
        <f>SUM(D41,D38,D37,D31,D25,D17,D9)</f>
        <v>1708655.27</v>
      </c>
      <c r="E47" s="14" t="s">
        <v>83</v>
      </c>
      <c r="F47" s="20">
        <f>SUM(F42,F38,F31,F27,F26,F23,F19,F9)</f>
        <v>345423.77999999997</v>
      </c>
      <c r="G47" s="20">
        <f>SUM(G42,G38,G31,G27,G26,G23,G19,G9)</f>
        <v>235197.64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0</v>
      </c>
      <c r="D52" s="26">
        <v>0</v>
      </c>
      <c r="E52" s="11" t="s">
        <v>91</v>
      </c>
      <c r="F52" s="26">
        <v>0</v>
      </c>
      <c r="G52" s="26">
        <v>0</v>
      </c>
    </row>
    <row r="53" spans="2:7" x14ac:dyDescent="0.25">
      <c r="B53" s="10" t="s">
        <v>92</v>
      </c>
      <c r="C53" s="26">
        <v>2647564.7999999998</v>
      </c>
      <c r="D53" s="26">
        <v>2473599.5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23315.07</v>
      </c>
      <c r="D54" s="26">
        <v>23315.07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-327687.56</v>
      </c>
      <c r="D55" s="26">
        <v>-197314.26</v>
      </c>
      <c r="E55" s="11" t="s">
        <v>97</v>
      </c>
      <c r="F55" s="26">
        <v>0</v>
      </c>
      <c r="G55" s="26">
        <v>0</v>
      </c>
    </row>
    <row r="56" spans="2:7" x14ac:dyDescent="0.25">
      <c r="B56" s="10" t="s">
        <v>98</v>
      </c>
      <c r="C56" s="26">
        <v>0</v>
      </c>
      <c r="D56" s="26">
        <v>0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345423.77999999997</v>
      </c>
      <c r="G59" s="20">
        <f>SUM(G47,G57)</f>
        <v>235197.64</v>
      </c>
    </row>
    <row r="60" spans="2:7" ht="24" x14ac:dyDescent="0.25">
      <c r="B60" s="4" t="s">
        <v>103</v>
      </c>
      <c r="C60" s="20">
        <f>SUM(C50:C58)</f>
        <v>2343192.3099999996</v>
      </c>
      <c r="D60" s="20">
        <f>SUM(D50:D58)</f>
        <v>2299600.3099999996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4566352.0399999991</v>
      </c>
      <c r="D62" s="20">
        <f>SUM(D47,D60)</f>
        <v>4008255.5799999996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14</v>
      </c>
      <c r="G63" s="20">
        <f>SUM(G64:G66)</f>
        <v>14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14</v>
      </c>
      <c r="G65" s="26">
        <v>14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4220914.26</v>
      </c>
      <c r="G68" s="20">
        <f>SUM(G69:G73)</f>
        <v>3773043.94</v>
      </c>
    </row>
    <row r="69" spans="2:7" x14ac:dyDescent="0.25">
      <c r="B69" s="15"/>
      <c r="C69" s="23"/>
      <c r="D69" s="23"/>
      <c r="E69" s="11" t="s">
        <v>111</v>
      </c>
      <c r="F69" s="26">
        <v>448215.15</v>
      </c>
      <c r="G69" s="26">
        <v>-33646.949999999997</v>
      </c>
    </row>
    <row r="70" spans="2:7" x14ac:dyDescent="0.25">
      <c r="B70" s="15"/>
      <c r="C70" s="23"/>
      <c r="D70" s="23"/>
      <c r="E70" s="11" t="s">
        <v>112</v>
      </c>
      <c r="F70" s="26">
        <v>3770752.32</v>
      </c>
      <c r="G70" s="26">
        <v>3804399.27</v>
      </c>
    </row>
    <row r="71" spans="2:7" x14ac:dyDescent="0.25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25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ht="24" x14ac:dyDescent="0.25">
      <c r="B73" s="15"/>
      <c r="C73" s="23"/>
      <c r="D73" s="23"/>
      <c r="E73" s="11" t="s">
        <v>115</v>
      </c>
      <c r="F73" s="26">
        <v>1946.79</v>
      </c>
      <c r="G73" s="26">
        <v>2291.62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4220928.26</v>
      </c>
      <c r="G79" s="20">
        <f>SUM(G63,G68,G75)</f>
        <v>3773057.94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4566352.04</v>
      </c>
      <c r="G81" s="20">
        <f>SUM(G59,G79)</f>
        <v>4008255.58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2020-01-08T19:54:23Z</dcterms:created>
  <dcterms:modified xsi:type="dcterms:W3CDTF">2022-01-28T19:24:19Z</dcterms:modified>
</cp:coreProperties>
</file>